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F:\CATALOGUE\CATALOGUE DIFFUSION 2016\CALCUL KGA-KGZ\"/>
    </mc:Choice>
  </mc:AlternateContent>
  <bookViews>
    <workbookView showHorizontalScroll="0" showVerticalScroll="0" showSheetTabs="0" xWindow="0" yWindow="0" windowWidth="28800" windowHeight="12435"/>
  </bookViews>
  <sheets>
    <sheet name="KGA 75" sheetId="8" r:id="rId1"/>
  </sheets>
  <calcPr calcId="171027"/>
</workbook>
</file>

<file path=xl/calcChain.xml><?xml version="1.0" encoding="utf-8"?>
<calcChain xmlns="http://schemas.openxmlformats.org/spreadsheetml/2006/main">
  <c r="C12" i="8" l="1"/>
  <c r="C17" i="8" s="1"/>
  <c r="C21" i="8" l="1"/>
  <c r="C32" i="8"/>
  <c r="F26" i="8"/>
  <c r="E26" i="8"/>
  <c r="H26" i="8"/>
  <c r="C26" i="8"/>
  <c r="G26" i="8"/>
  <c r="D26" i="8"/>
  <c r="I26" i="8"/>
</calcChain>
</file>

<file path=xl/sharedStrings.xml><?xml version="1.0" encoding="utf-8"?>
<sst xmlns="http://schemas.openxmlformats.org/spreadsheetml/2006/main" count="21" uniqueCount="20">
  <si>
    <t>B=</t>
  </si>
  <si>
    <t>H=</t>
  </si>
  <si>
    <t>%</t>
  </si>
  <si>
    <t>Vk (m/s)=</t>
  </si>
  <si>
    <t>VITESSE (m/s)</t>
  </si>
  <si>
    <t>Nbre parties</t>
  </si>
  <si>
    <t>libre</t>
  </si>
  <si>
    <t>Surface</t>
  </si>
  <si>
    <t>Section de</t>
  </si>
  <si>
    <t>passage</t>
  </si>
  <si>
    <t>Ak (m²)</t>
  </si>
  <si>
    <t>SELECTION</t>
  </si>
  <si>
    <t>DONNEES</t>
  </si>
  <si>
    <t>RESULTAT:</t>
  </si>
  <si>
    <t>GRILLE KGA 75</t>
  </si>
  <si>
    <t>HAUTEUR (m)</t>
  </si>
  <si>
    <t>LARGEUR (m)</t>
  </si>
  <si>
    <r>
      <t>Qv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/h=</t>
    </r>
  </si>
  <si>
    <r>
      <t>Qv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/h)=</t>
    </r>
  </si>
  <si>
    <t>Valeurs à saisir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</si>
</sst>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vertAlign val="superscript"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7" fillId="0" borderId="0" xfId="0" applyFont="1"/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10" xfId="0" applyFont="1" applyBorder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2" fontId="1" fillId="0" borderId="5" xfId="0" applyNumberFormat="1" applyFont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2" fontId="1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2" fontId="1" fillId="0" borderId="12" xfId="0" applyNumberFormat="1" applyFont="1" applyBorder="1" applyAlignment="1" applyProtection="1">
      <alignment horizontal="center"/>
    </xf>
    <xf numFmtId="0" fontId="0" fillId="2" borderId="4" xfId="0" applyFill="1" applyBorder="1" applyProtection="1"/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733425</xdr:colOff>
      <xdr:row>3</xdr:row>
      <xdr:rowOff>95250</xdr:rowOff>
    </xdr:to>
    <xdr:pic>
      <xdr:nvPicPr>
        <xdr:cNvPr id="4115" name="Picture 1" descr="LOGO-RODACLIM-horiz1 c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35</xdr:row>
      <xdr:rowOff>114300</xdr:rowOff>
    </xdr:from>
    <xdr:to>
      <xdr:col>5</xdr:col>
      <xdr:colOff>646802</xdr:colOff>
      <xdr:row>61</xdr:row>
      <xdr:rowOff>76200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33" t="5000" r="17667" b="4749"/>
        <a:stretch/>
      </xdr:blipFill>
      <xdr:spPr>
        <a:xfrm>
          <a:off x="247649" y="6515100"/>
          <a:ext cx="4437753" cy="417195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27</xdr:row>
      <xdr:rowOff>11223</xdr:rowOff>
    </xdr:from>
    <xdr:to>
      <xdr:col>8</xdr:col>
      <xdr:colOff>466724</xdr:colOff>
      <xdr:row>61</xdr:row>
      <xdr:rowOff>152400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4878498"/>
          <a:ext cx="2019299" cy="5884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showRowColHeaders="0" showZeros="0" tabSelected="1" workbookViewId="0">
      <selection activeCell="B7" sqref="B7:C8"/>
    </sheetView>
  </sheetViews>
  <sheetFormatPr baseColWidth="10" defaultRowHeight="12.75" x14ac:dyDescent="0.2"/>
  <cols>
    <col min="2" max="2" width="14.85546875" bestFit="1" customWidth="1"/>
  </cols>
  <sheetData>
    <row r="1" spans="1:9" ht="12.75" customHeight="1" x14ac:dyDescent="0.2">
      <c r="A1" s="5"/>
      <c r="B1" s="5"/>
      <c r="C1" s="6"/>
      <c r="D1" s="6"/>
      <c r="E1" s="33" t="s">
        <v>14</v>
      </c>
      <c r="F1" s="33"/>
      <c r="G1" s="33"/>
      <c r="H1" s="33"/>
      <c r="I1" s="33"/>
    </row>
    <row r="2" spans="1:9" ht="12.75" customHeight="1" x14ac:dyDescent="0.2">
      <c r="A2" s="5"/>
      <c r="B2" s="6"/>
      <c r="C2" s="6"/>
      <c r="D2" s="6"/>
      <c r="E2" s="33"/>
      <c r="F2" s="33"/>
      <c r="G2" s="33"/>
      <c r="H2" s="33"/>
      <c r="I2" s="33"/>
    </row>
    <row r="3" spans="1:9" ht="12.75" customHeight="1" x14ac:dyDescent="0.2">
      <c r="A3" s="5"/>
      <c r="B3" s="6"/>
      <c r="C3" s="6"/>
      <c r="D3" s="6"/>
      <c r="E3" s="33"/>
      <c r="F3" s="33"/>
      <c r="G3" s="33"/>
      <c r="H3" s="33"/>
      <c r="I3" s="33"/>
    </row>
    <row r="4" spans="1:9" ht="12.75" customHeight="1" x14ac:dyDescent="0.2">
      <c r="A4" s="5"/>
      <c r="B4" s="7"/>
      <c r="C4" s="7"/>
      <c r="D4" s="7"/>
      <c r="E4" s="7"/>
      <c r="F4" s="7"/>
      <c r="G4" s="7"/>
      <c r="H4" s="7"/>
      <c r="I4" s="7"/>
    </row>
    <row r="5" spans="1:9" s="1" customFormat="1" ht="23.25" customHeight="1" x14ac:dyDescent="0.35">
      <c r="A5" s="8"/>
      <c r="B5" s="7"/>
      <c r="C5" s="8"/>
      <c r="D5" s="6"/>
      <c r="E5" s="33" t="s">
        <v>11</v>
      </c>
      <c r="F5" s="33"/>
      <c r="G5" s="33"/>
      <c r="H5" s="33"/>
      <c r="I5" s="33"/>
    </row>
    <row r="6" spans="1:9" ht="12.75" customHeight="1" thickBot="1" x14ac:dyDescent="0.25">
      <c r="A6" s="5"/>
      <c r="B6" s="7"/>
      <c r="C6" s="7"/>
      <c r="D6" s="7"/>
      <c r="E6" s="7"/>
      <c r="F6" s="7"/>
      <c r="G6" s="7"/>
      <c r="H6" s="7"/>
      <c r="I6" s="7"/>
    </row>
    <row r="7" spans="1:9" ht="17.25" customHeight="1" x14ac:dyDescent="0.2">
      <c r="A7" s="5"/>
      <c r="B7" s="41" t="s">
        <v>12</v>
      </c>
      <c r="C7" s="42"/>
      <c r="D7" s="38" t="s">
        <v>15</v>
      </c>
      <c r="E7" s="39"/>
      <c r="F7" s="38" t="s">
        <v>16</v>
      </c>
      <c r="G7" s="40"/>
      <c r="H7" s="5"/>
      <c r="I7" s="5"/>
    </row>
    <row r="8" spans="1:9" ht="24" thickBot="1" x14ac:dyDescent="0.4">
      <c r="A8" s="5"/>
      <c r="B8" s="43"/>
      <c r="C8" s="44"/>
      <c r="D8" s="9" t="s">
        <v>1</v>
      </c>
      <c r="E8" s="2">
        <v>0</v>
      </c>
      <c r="F8" s="9" t="s">
        <v>0</v>
      </c>
      <c r="G8" s="3">
        <v>0</v>
      </c>
      <c r="H8" s="5"/>
      <c r="I8" s="5"/>
    </row>
    <row r="9" spans="1:9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x14ac:dyDescent="0.2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5"/>
      <c r="B11" s="10" t="s">
        <v>5</v>
      </c>
      <c r="C11" s="5"/>
      <c r="D11" s="5"/>
      <c r="E11" s="5"/>
      <c r="F11" s="5"/>
      <c r="G11" s="5"/>
      <c r="H11" s="5"/>
      <c r="I11" s="5"/>
    </row>
    <row r="12" spans="1:9" x14ac:dyDescent="0.2">
      <c r="A12" s="5"/>
      <c r="B12" s="11" t="s">
        <v>6</v>
      </c>
      <c r="C12" s="12">
        <f>((E8-0.1)/0.075)</f>
        <v>-1.3333333333333335</v>
      </c>
      <c r="D12" s="5"/>
      <c r="E12" s="5"/>
      <c r="F12" s="5"/>
      <c r="G12" s="5"/>
      <c r="H12" s="5"/>
      <c r="I12" s="5"/>
    </row>
    <row r="13" spans="1:9" x14ac:dyDescent="0.2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10" t="s">
        <v>8</v>
      </c>
      <c r="C16" s="13" t="s">
        <v>10</v>
      </c>
      <c r="D16" s="5"/>
      <c r="E16" s="5"/>
      <c r="F16" s="5"/>
      <c r="G16" s="5"/>
      <c r="H16" s="5"/>
      <c r="I16" s="5"/>
    </row>
    <row r="17" spans="1:9" x14ac:dyDescent="0.2">
      <c r="A17" s="5"/>
      <c r="B17" s="10" t="s">
        <v>9</v>
      </c>
      <c r="C17" s="5">
        <f>(C12*0.06)*(G8-0.055)</f>
        <v>4.4000000000000003E-3</v>
      </c>
      <c r="D17" s="5"/>
      <c r="E17" s="5"/>
      <c r="F17" s="5"/>
      <c r="G17" s="5"/>
      <c r="H17" s="5"/>
      <c r="I17" s="5"/>
    </row>
    <row r="18" spans="1:9" x14ac:dyDescent="0.2">
      <c r="A18" s="5"/>
      <c r="B18" s="13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13"/>
      <c r="C19" s="5"/>
      <c r="D19" s="5"/>
      <c r="E19" s="5"/>
      <c r="F19" s="5"/>
      <c r="G19" s="5"/>
      <c r="H19" s="5"/>
      <c r="I19" s="5"/>
    </row>
    <row r="20" spans="1:9" ht="15" x14ac:dyDescent="0.25">
      <c r="A20" s="5"/>
      <c r="B20" s="10" t="s">
        <v>7</v>
      </c>
      <c r="C20" s="14" t="s">
        <v>2</v>
      </c>
      <c r="D20" s="5"/>
      <c r="E20" s="5"/>
      <c r="F20" s="5"/>
      <c r="G20" s="5"/>
      <c r="H20" s="5"/>
      <c r="I20" s="5"/>
    </row>
    <row r="21" spans="1:9" ht="13.5" customHeight="1" x14ac:dyDescent="0.2">
      <c r="A21" s="5"/>
      <c r="B21" s="10" t="s">
        <v>6</v>
      </c>
      <c r="C21" s="5" t="e">
        <f>C17/(E8*G8)*100</f>
        <v>#DIV/0!</v>
      </c>
      <c r="D21" s="5"/>
      <c r="E21" s="5"/>
      <c r="F21" s="5"/>
      <c r="G21" s="5"/>
      <c r="H21" s="5"/>
      <c r="I21" s="5"/>
    </row>
    <row r="22" spans="1:9" x14ac:dyDescent="0.2">
      <c r="A22" s="5"/>
      <c r="B22" s="15"/>
      <c r="C22" s="5"/>
      <c r="D22" s="5"/>
      <c r="E22" s="5"/>
      <c r="F22" s="5"/>
      <c r="G22" s="5"/>
      <c r="H22" s="5"/>
      <c r="I22" s="5"/>
    </row>
    <row r="23" spans="1:9" ht="13.5" thickBot="1" x14ac:dyDescent="0.25">
      <c r="A23" s="5"/>
      <c r="B23" s="15"/>
      <c r="C23" s="5"/>
      <c r="D23" s="5"/>
      <c r="E23" s="5"/>
      <c r="F23" s="5"/>
      <c r="G23" s="5"/>
      <c r="H23" s="5"/>
      <c r="I23" s="5"/>
    </row>
    <row r="24" spans="1:9" ht="13.5" thickBot="1" x14ac:dyDescent="0.25">
      <c r="A24" s="5"/>
      <c r="B24" s="16"/>
      <c r="C24" s="34" t="s">
        <v>4</v>
      </c>
      <c r="D24" s="35"/>
      <c r="E24" s="35"/>
      <c r="F24" s="35"/>
      <c r="G24" s="35"/>
      <c r="H24" s="35"/>
      <c r="I24" s="36"/>
    </row>
    <row r="25" spans="1:9" ht="13.5" thickBot="1" x14ac:dyDescent="0.25">
      <c r="A25" s="5"/>
      <c r="B25" s="17"/>
      <c r="C25" s="18">
        <v>3</v>
      </c>
      <c r="D25" s="19">
        <v>4</v>
      </c>
      <c r="E25" s="19">
        <v>4.5</v>
      </c>
      <c r="F25" s="19">
        <v>5</v>
      </c>
      <c r="G25" s="19">
        <v>5.5</v>
      </c>
      <c r="H25" s="19">
        <v>6</v>
      </c>
      <c r="I25" s="20">
        <v>6.5</v>
      </c>
    </row>
    <row r="26" spans="1:9" ht="18" thickBot="1" x14ac:dyDescent="0.3">
      <c r="A26" s="5"/>
      <c r="B26" s="21" t="s">
        <v>18</v>
      </c>
      <c r="C26" s="22">
        <f>C25*3600*C17</f>
        <v>47.52</v>
      </c>
      <c r="D26" s="23">
        <f>D25*3600*C17</f>
        <v>63.360000000000007</v>
      </c>
      <c r="E26" s="23">
        <f>E25*3600*C17</f>
        <v>71.28</v>
      </c>
      <c r="F26" s="23">
        <f>F25*3600*C17</f>
        <v>79.2</v>
      </c>
      <c r="G26" s="23">
        <f>C17*3600*G25</f>
        <v>87.12</v>
      </c>
      <c r="H26" s="23">
        <f>H25*C17*3600</f>
        <v>95.04</v>
      </c>
      <c r="I26" s="24">
        <f>C17*I25*3600</f>
        <v>102.96000000000001</v>
      </c>
    </row>
    <row r="27" spans="1:9" ht="15" x14ac:dyDescent="0.25">
      <c r="A27" s="5"/>
      <c r="B27" s="25"/>
      <c r="C27" s="26"/>
      <c r="D27" s="26"/>
      <c r="E27" s="26"/>
      <c r="F27" s="26"/>
      <c r="G27" s="26"/>
      <c r="H27" s="26"/>
      <c r="I27" s="26"/>
    </row>
    <row r="28" spans="1:9" ht="15" x14ac:dyDescent="0.25">
      <c r="A28" s="5"/>
      <c r="B28" s="25"/>
      <c r="C28" s="26"/>
      <c r="D28" s="26"/>
      <c r="E28" s="26"/>
      <c r="F28" s="26"/>
      <c r="G28" s="26"/>
      <c r="H28" s="26"/>
      <c r="I28" s="26"/>
    </row>
    <row r="29" spans="1:9" ht="15" x14ac:dyDescent="0.25">
      <c r="A29" s="5"/>
      <c r="B29" s="37" t="s">
        <v>13</v>
      </c>
      <c r="C29" s="37"/>
      <c r="D29" s="26"/>
      <c r="E29" s="26"/>
      <c r="F29" s="26"/>
      <c r="G29" s="26"/>
      <c r="H29" s="26"/>
      <c r="I29" s="26"/>
    </row>
    <row r="30" spans="1:9" ht="15" thickBot="1" x14ac:dyDescent="0.25">
      <c r="A30" s="5"/>
      <c r="B30" s="27"/>
      <c r="C30" s="5"/>
      <c r="D30" s="5"/>
      <c r="E30" s="5"/>
      <c r="F30" s="5"/>
      <c r="G30" s="5"/>
      <c r="H30" s="5"/>
      <c r="I30" s="5"/>
    </row>
    <row r="31" spans="1:9" ht="17.25" x14ac:dyDescent="0.25">
      <c r="A31" s="5"/>
      <c r="B31" s="28" t="s">
        <v>17</v>
      </c>
      <c r="C31" s="4">
        <v>0</v>
      </c>
      <c r="D31" s="5"/>
      <c r="E31" s="5"/>
      <c r="F31" s="5"/>
      <c r="G31" s="5"/>
      <c r="H31" s="5"/>
      <c r="I31" s="5"/>
    </row>
    <row r="32" spans="1:9" ht="15.75" thickBot="1" x14ac:dyDescent="0.3">
      <c r="A32" s="5"/>
      <c r="B32" s="29" t="s">
        <v>3</v>
      </c>
      <c r="C32" s="30">
        <f>C31/(C17*3600)</f>
        <v>0</v>
      </c>
      <c r="D32" s="5"/>
      <c r="E32" s="5"/>
      <c r="F32" s="5"/>
      <c r="G32" s="5"/>
      <c r="H32" s="5"/>
      <c r="I32" s="5"/>
    </row>
    <row r="33" spans="1:9" ht="13.5" thickBot="1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6.5" thickBot="1" x14ac:dyDescent="0.25">
      <c r="A34" s="5"/>
      <c r="B34" s="31"/>
      <c r="C34" s="32" t="s">
        <v>19</v>
      </c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sheetProtection algorithmName="SHA-512" hashValue="fiIqar5LuLT+HIu0ZhaFlj037SBpYOX0V+/p1qcBjAyRMDMFH8FW6hv82Rf74niGu9xJWlbkJvrdrgTcCWbCBg==" saltValue="jiOGQKZlm2C3fqWjmzh5dg==" spinCount="100000" sheet="1" objects="1" scenarios="1"/>
  <mergeCells count="7">
    <mergeCell ref="E1:I3"/>
    <mergeCell ref="E5:I5"/>
    <mergeCell ref="C24:I24"/>
    <mergeCell ref="B29:C29"/>
    <mergeCell ref="D7:E7"/>
    <mergeCell ref="F7:G7"/>
    <mergeCell ref="B7:C8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KGA 75</vt:lpstr>
    </vt:vector>
  </TitlesOfParts>
  <Company>KLIMA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</dc:creator>
  <cp:lastModifiedBy>Stephan</cp:lastModifiedBy>
  <cp:lastPrinted>2016-03-18T09:58:35Z</cp:lastPrinted>
  <dcterms:created xsi:type="dcterms:W3CDTF">2002-02-22T11:16:59Z</dcterms:created>
  <dcterms:modified xsi:type="dcterms:W3CDTF">2016-09-29T13:52:22Z</dcterms:modified>
</cp:coreProperties>
</file>